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3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10" i="1" l="1"/>
  <c r="H10" i="1" l="1"/>
  <c r="G10" i="1"/>
  <c r="F14" i="1"/>
  <c r="H14" i="1" l="1"/>
  <c r="G14" i="1"/>
</calcChain>
</file>

<file path=xl/sharedStrings.xml><?xml version="1.0" encoding="utf-8"?>
<sst xmlns="http://schemas.openxmlformats.org/spreadsheetml/2006/main" count="38" uniqueCount="28">
  <si>
    <t>Fase</t>
  </si>
  <si>
    <t>Provvedimento</t>
  </si>
  <si>
    <t>Capitolo</t>
  </si>
  <si>
    <t>Impegno</t>
  </si>
  <si>
    <t>Affidamento e impegno</t>
  </si>
  <si>
    <t>Fattura</t>
  </si>
  <si>
    <t>Contratto:</t>
  </si>
  <si>
    <t>Procedura di affidamento:</t>
  </si>
  <si>
    <t>CUP:</t>
  </si>
  <si>
    <t>CIG:</t>
  </si>
  <si>
    <t>TOTALE</t>
  </si>
  <si>
    <t>Z082891DF6</t>
  </si>
  <si>
    <t>B69E19000420009</t>
  </si>
  <si>
    <t>DDR n. 103 del 28/05/2019</t>
  </si>
  <si>
    <t>U02523</t>
  </si>
  <si>
    <t>3190003843/2019</t>
  </si>
  <si>
    <t>3190003844/2019</t>
  </si>
  <si>
    <t>DDR n. 401 del 11/12/2019</t>
  </si>
  <si>
    <t>n. VE0031272019 del 31/10/2019</t>
  </si>
  <si>
    <t>n. VE0030122019 del 14/10/2019</t>
  </si>
  <si>
    <t>Affidamento diretto (D.Lgs. 50/2016 ss.mm.ii., art. 36 co. 2 lett. a).</t>
  </si>
  <si>
    <t>Imponibile</t>
  </si>
  <si>
    <t>IVA</t>
  </si>
  <si>
    <t>Totale</t>
  </si>
  <si>
    <t>Affidatario:</t>
  </si>
  <si>
    <t>PO FEAMP 2014/2020. Mis. 5.68. Campagna di comunicazione relativa ai prodotti della pesca e dell'acquacoltura.</t>
  </si>
  <si>
    <t>Piemme spa</t>
  </si>
  <si>
    <t>Liquidazione e pagamento -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</si>
</sst>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/>
    <xf numFmtId="0" fontId="0" fillId="0" borderId="4" xfId="0" applyBorder="1"/>
    <xf numFmtId="0" fontId="0" fillId="0" borderId="6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44" fontId="0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44" fontId="0" fillId="0" borderId="0" xfId="0" applyNumberFormat="1" applyAlignment="1"/>
    <xf numFmtId="44" fontId="0" fillId="0" borderId="7" xfId="0" applyNumberFormat="1" applyFont="1" applyBorder="1" applyAlignment="1">
      <alignment horizontal="right" vertical="center"/>
    </xf>
    <xf numFmtId="44" fontId="0" fillId="0" borderId="7" xfId="0" applyNumberForma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44" fontId="0" fillId="0" borderId="0" xfId="0" applyNumberFormat="1" applyBorder="1" applyAlignment="1"/>
    <xf numFmtId="44" fontId="0" fillId="0" borderId="5" xfId="0" applyNumberFormat="1" applyBorder="1" applyAlignment="1"/>
    <xf numFmtId="44" fontId="0" fillId="0" borderId="8" xfId="0" applyNumberFormat="1" applyBorder="1" applyAlignment="1"/>
    <xf numFmtId="0" fontId="0" fillId="0" borderId="6" xfId="0" applyFont="1" applyBorder="1" applyAlignment="1">
      <alignment horizontal="left" vertical="center"/>
    </xf>
    <xf numFmtId="0" fontId="0" fillId="0" borderId="7" xfId="0" applyBorder="1"/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4" fontId="0" fillId="0" borderId="2" xfId="0" applyNumberFormat="1" applyFont="1" applyBorder="1" applyAlignment="1">
      <alignment horizontal="right" vertical="center"/>
    </xf>
    <xf numFmtId="44" fontId="0" fillId="0" borderId="2" xfId="0" applyNumberFormat="1" applyBorder="1" applyAlignment="1"/>
    <xf numFmtId="44" fontId="0" fillId="0" borderId="3" xfId="0" applyNumberFormat="1" applyBorder="1" applyAlignment="1"/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44" fontId="0" fillId="0" borderId="7" xfId="0" applyNumberFormat="1" applyBorder="1" applyAlignment="1">
      <alignment horizontal="righ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/>
  </sheetViews>
  <sheetFormatPr defaultRowHeight="15" x14ac:dyDescent="0.25"/>
  <cols>
    <col min="1" max="1" width="32.85546875" customWidth="1"/>
    <col min="2" max="2" width="30" customWidth="1"/>
    <col min="3" max="3" width="28.5703125" customWidth="1"/>
    <col min="4" max="4" width="14.28515625" customWidth="1"/>
    <col min="5" max="5" width="20" customWidth="1"/>
    <col min="6" max="6" width="18.42578125" customWidth="1"/>
    <col min="7" max="8" width="18.5703125" customWidth="1"/>
  </cols>
  <sheetData>
    <row r="1" spans="1:8" x14ac:dyDescent="0.25">
      <c r="A1" s="2" t="s">
        <v>6</v>
      </c>
      <c r="B1" s="42" t="s">
        <v>25</v>
      </c>
      <c r="C1" s="42"/>
      <c r="D1" s="42"/>
      <c r="E1" s="42"/>
      <c r="F1" s="42"/>
      <c r="G1" s="42"/>
      <c r="H1" s="43"/>
    </row>
    <row r="2" spans="1:8" x14ac:dyDescent="0.25">
      <c r="A2" s="3" t="s">
        <v>7</v>
      </c>
      <c r="B2" s="44" t="s">
        <v>20</v>
      </c>
      <c r="C2" s="44"/>
      <c r="D2" s="44"/>
      <c r="E2" s="44"/>
      <c r="F2" s="44"/>
      <c r="G2" s="44"/>
      <c r="H2" s="45"/>
    </row>
    <row r="3" spans="1:8" x14ac:dyDescent="0.25">
      <c r="A3" s="3" t="s">
        <v>24</v>
      </c>
      <c r="B3" s="44" t="s">
        <v>26</v>
      </c>
      <c r="C3" s="44"/>
      <c r="D3" s="44"/>
      <c r="E3" s="44"/>
      <c r="F3" s="44"/>
      <c r="G3" s="44"/>
      <c r="H3" s="45"/>
    </row>
    <row r="4" spans="1:8" x14ac:dyDescent="0.25">
      <c r="A4" s="3" t="s">
        <v>8</v>
      </c>
      <c r="B4" s="44" t="s">
        <v>12</v>
      </c>
      <c r="C4" s="44"/>
      <c r="D4" s="44"/>
      <c r="E4" s="44"/>
      <c r="F4" s="44"/>
      <c r="G4" s="44"/>
      <c r="H4" s="45"/>
    </row>
    <row r="5" spans="1:8" x14ac:dyDescent="0.25">
      <c r="A5" s="4" t="s">
        <v>9</v>
      </c>
      <c r="B5" s="46" t="s">
        <v>11</v>
      </c>
      <c r="C5" s="46"/>
      <c r="D5" s="46"/>
      <c r="E5" s="46"/>
      <c r="F5" s="46"/>
      <c r="G5" s="46"/>
      <c r="H5" s="47"/>
    </row>
    <row r="6" spans="1:8" ht="6.75" customHeight="1" x14ac:dyDescent="0.25">
      <c r="A6" s="7"/>
      <c r="B6" s="8"/>
      <c r="C6" s="8"/>
      <c r="D6" s="8"/>
      <c r="E6" s="8"/>
      <c r="F6" s="8"/>
    </row>
    <row r="7" spans="1:8" x14ac:dyDescent="0.25">
      <c r="A7" s="18" t="s">
        <v>0</v>
      </c>
      <c r="B7" s="19" t="s">
        <v>5</v>
      </c>
      <c r="C7" s="19" t="s">
        <v>1</v>
      </c>
      <c r="D7" s="19" t="s">
        <v>2</v>
      </c>
      <c r="E7" s="19" t="s">
        <v>3</v>
      </c>
      <c r="F7" s="19" t="s">
        <v>21</v>
      </c>
      <c r="G7" s="20" t="s">
        <v>22</v>
      </c>
      <c r="H7" s="21" t="s">
        <v>23</v>
      </c>
    </row>
    <row r="8" spans="1:8" x14ac:dyDescent="0.25">
      <c r="A8" s="22" t="s">
        <v>4</v>
      </c>
      <c r="B8" s="10"/>
      <c r="C8" s="10" t="s">
        <v>13</v>
      </c>
      <c r="D8" s="10" t="s">
        <v>14</v>
      </c>
      <c r="E8" s="10" t="s">
        <v>15</v>
      </c>
      <c r="F8" s="13">
        <v>25500</v>
      </c>
      <c r="G8" s="23">
        <v>5610</v>
      </c>
      <c r="H8" s="24">
        <v>31110</v>
      </c>
    </row>
    <row r="9" spans="1:8" x14ac:dyDescent="0.25">
      <c r="A9" s="22" t="s">
        <v>4</v>
      </c>
      <c r="B9" s="9"/>
      <c r="C9" s="10" t="s">
        <v>13</v>
      </c>
      <c r="D9" s="10" t="s">
        <v>14</v>
      </c>
      <c r="E9" s="11" t="s">
        <v>16</v>
      </c>
      <c r="F9" s="16">
        <v>4500</v>
      </c>
      <c r="G9" s="17">
        <v>990</v>
      </c>
      <c r="H9" s="25">
        <v>5490</v>
      </c>
    </row>
    <row r="10" spans="1:8" x14ac:dyDescent="0.25">
      <c r="A10" s="26"/>
      <c r="B10" s="27"/>
      <c r="C10" s="28"/>
      <c r="D10" s="28"/>
      <c r="E10" s="29" t="s">
        <v>10</v>
      </c>
      <c r="F10" s="16">
        <f>SUM(F8:F9)</f>
        <v>30000</v>
      </c>
      <c r="G10" s="17">
        <f t="shared" ref="G10:G14" si="0">F10*22%</f>
        <v>6600</v>
      </c>
      <c r="H10" s="25">
        <f t="shared" ref="H10:H14" si="1">F10+G10</f>
        <v>36600</v>
      </c>
    </row>
    <row r="11" spans="1:8" ht="6.75" customHeight="1" x14ac:dyDescent="0.25">
      <c r="A11" s="9"/>
      <c r="B11" s="12"/>
      <c r="C11" s="10"/>
      <c r="D11" s="10"/>
      <c r="E11" s="10"/>
      <c r="F11" s="12"/>
      <c r="G11" s="15"/>
      <c r="H11" s="15"/>
    </row>
    <row r="12" spans="1:8" x14ac:dyDescent="0.25">
      <c r="A12" s="30" t="s">
        <v>27</v>
      </c>
      <c r="B12" s="31" t="s">
        <v>19</v>
      </c>
      <c r="C12" s="32" t="s">
        <v>17</v>
      </c>
      <c r="D12" s="33" t="s">
        <v>14</v>
      </c>
      <c r="E12" s="33" t="s">
        <v>15</v>
      </c>
      <c r="F12" s="34">
        <v>25500</v>
      </c>
      <c r="G12" s="35">
        <v>5610</v>
      </c>
      <c r="H12" s="36">
        <v>31110</v>
      </c>
    </row>
    <row r="13" spans="1:8" x14ac:dyDescent="0.25">
      <c r="A13" s="6" t="s">
        <v>27</v>
      </c>
      <c r="B13" s="5" t="s">
        <v>18</v>
      </c>
      <c r="C13" s="14" t="s">
        <v>17</v>
      </c>
      <c r="D13" s="10" t="s">
        <v>14</v>
      </c>
      <c r="E13" s="11" t="s">
        <v>16</v>
      </c>
      <c r="F13" s="16">
        <v>4500</v>
      </c>
      <c r="G13" s="17">
        <v>990</v>
      </c>
      <c r="H13" s="25">
        <v>5490</v>
      </c>
    </row>
    <row r="14" spans="1:8" x14ac:dyDescent="0.25">
      <c r="A14" s="37"/>
      <c r="B14" s="27"/>
      <c r="C14" s="38"/>
      <c r="D14" s="39"/>
      <c r="E14" s="40" t="s">
        <v>10</v>
      </c>
      <c r="F14" s="41">
        <f>SUM(F12:F13)</f>
        <v>30000</v>
      </c>
      <c r="G14" s="17">
        <f t="shared" si="0"/>
        <v>6600</v>
      </c>
      <c r="H14" s="25">
        <f t="shared" si="1"/>
        <v>36600</v>
      </c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2021-06-02T17:26:12Z</dcterms:modified>
</cp:coreProperties>
</file>